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ami\Desktop\freelance\ProgramWeb\distribution_tool\金融分野\exchange-rate-calculation-currency\"/>
    </mc:Choice>
  </mc:AlternateContent>
  <xr:revisionPtr revIDLastSave="0" documentId="13_ncr:1_{2A56D38D-48C4-4F2F-B332-033ECB7DFB32}" xr6:coauthVersionLast="47" xr6:coauthVersionMax="47" xr10:uidLastSave="{00000000-0000-0000-0000-000000000000}"/>
  <bookViews>
    <workbookView xWindow="-120" yWindow="-120" windowWidth="29040" windowHeight="15720" xr2:uid="{10D7A304-0BC1-483A-B393-A9ACD3D90252}"/>
  </bookViews>
  <sheets>
    <sheet name="為替レート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 a="1"/>
  <c r="E16" i="1" s="1"/>
  <c r="G9" i="1" s="1"/>
  <c r="E18" i="1" a="1"/>
  <c r="E18" i="1" s="1"/>
  <c r="G11" i="1" s="1"/>
  <c r="E17" i="1" a="1"/>
  <c r="E17" i="1" s="1"/>
  <c r="G10" i="1" s="1"/>
  <c r="E15" i="1" a="1"/>
  <c r="E15" i="1" s="1"/>
  <c r="G8" i="1" s="1"/>
  <c r="E14" i="1" a="1"/>
  <c r="E14" i="1" s="1"/>
  <c r="G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">
    <bk>
      <extLst>
        <ext uri="{3e2802c4-a4d2-4d8b-9148-e3be6c30e623}">
          <xlrd:rvb i="1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9"/>
        </ext>
      </extLst>
    </bk>
  </futureMetadata>
  <cellMetadata count="1">
    <bk>
      <rc t="1" v="0"/>
    </bk>
  </cellMetadata>
  <valueMetadata count="5">
    <bk>
      <rc t="2" v="0"/>
    </bk>
    <bk>
      <rc t="2" v="1"/>
    </bk>
    <bk>
      <rc t="2" v="2"/>
    </bk>
    <bk>
      <rc t="2" v="3"/>
    </bk>
    <bk>
      <rc t="2" v="4"/>
    </bk>
  </valueMetadata>
</metadata>
</file>

<file path=xl/sharedStrings.xml><?xml version="1.0" encoding="utf-8"?>
<sst xmlns="http://schemas.openxmlformats.org/spreadsheetml/2006/main" count="12" uniqueCount="11">
  <si>
    <t>通貨</t>
    <rPh sb="0" eb="2">
      <t>ツウカ</t>
    </rPh>
    <phoneticPr fontId="1"/>
  </si>
  <si>
    <t>価値</t>
    <rPh sb="0" eb="2">
      <t>カチ</t>
    </rPh>
    <phoneticPr fontId="1"/>
  </si>
  <si>
    <t>通貨</t>
    <phoneticPr fontId="1"/>
  </si>
  <si>
    <t>USD</t>
    <phoneticPr fontId="1"/>
  </si>
  <si>
    <t>JPY</t>
    <phoneticPr fontId="1"/>
  </si>
  <si>
    <t>EUR</t>
    <phoneticPr fontId="1"/>
  </si>
  <si>
    <t>CNY</t>
    <phoneticPr fontId="1"/>
  </si>
  <si>
    <t>GBP</t>
    <phoneticPr fontId="1"/>
  </si>
  <si>
    <t>為替レート</t>
    <rPh sb="0" eb="2">
      <t>カワセ</t>
    </rPh>
    <phoneticPr fontId="1"/>
  </si>
  <si>
    <t>AUD</t>
    <phoneticPr fontId="1"/>
  </si>
  <si>
    <t>計算結果</t>
    <rPh sb="0" eb="2">
      <t>ケイサン</t>
    </rPh>
    <rPh sb="2" eb="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</si>
</sst>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&quot;¥&quot;#,##0.00000_);[Red]\(&quot;¥&quot;#,##0.00000\)"/>
    <numFmt numFmtId="177" formatCode="\$#,##0.00000_);[Red]\(\$#,##0.00000\)"/>
    <numFmt numFmtId="178" formatCode="[$€-2]\ #,##0.00000_);[Red]\([$€-2]\ #,##0.00000\)"/>
    <numFmt numFmtId="179" formatCode="[$£-809]#,##0.00000_);[Red]\([$£-809]#,##0.00000\)"/>
    <numFmt numFmtId="180" formatCode="[$$-C09]#,##0.00000_);[Red]\([$$-C09]#,##0.000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5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5">
    <dxf>
      <numFmt numFmtId="177" formatCode="\$#,##0.00000_);[Red]\(\$#,##0.00000\)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81" formatCode="#,##0.0000_);[Red]\(#,##0.0000\)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ichStyles" Target="richData/richStyl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38100</xdr:colOff>
      <xdr:row>2</xdr:row>
      <xdr:rowOff>236219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CE8FCA-0070-6E54-E679-EFB2761D3D38}"/>
            </a:ext>
          </a:extLst>
        </xdr:cNvPr>
        <xdr:cNvSpPr/>
      </xdr:nvSpPr>
      <xdr:spPr>
        <a:xfrm>
          <a:off x="0" y="0"/>
          <a:ext cx="35699700" cy="712469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</a:rPr>
            <a:t>　　為替レート計算ツール</a:t>
          </a:r>
          <a:r>
            <a:rPr kumimoji="1" lang="en-US" altLang="ja-JP" sz="3200" b="1">
              <a:solidFill>
                <a:sysClr val="windowText" lastClr="000000"/>
              </a:solidFill>
            </a:rPr>
            <a:t>[</a:t>
          </a:r>
          <a:r>
            <a:rPr kumimoji="1" lang="ja-JP" altLang="en-US" sz="3200" b="1">
              <a:solidFill>
                <a:sysClr val="windowText" lastClr="000000"/>
              </a:solidFill>
            </a:rPr>
            <a:t>複数通貨計算</a:t>
          </a:r>
          <a:r>
            <a:rPr kumimoji="1" lang="en-US" altLang="ja-JP" sz="3200" b="1">
              <a:solidFill>
                <a:sysClr val="windowText" lastClr="000000"/>
              </a:solidFill>
            </a:rPr>
            <a:t>ver]</a:t>
          </a:r>
          <a:endParaRPr kumimoji="1" lang="ja-JP" altLang="en-US" sz="3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1</xdr:col>
      <xdr:colOff>152400</xdr:colOff>
      <xdr:row>2</xdr:row>
      <xdr:rowOff>219075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5747BA-CD5D-841F-C7CC-089F9C65F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695325" cy="695325"/>
        </a:xfrm>
        <a:prstGeom prst="rect">
          <a:avLst/>
        </a:prstGeom>
      </xdr:spPr>
    </xdr:pic>
    <xdr:clientData/>
  </xdr:twoCellAnchor>
  <xdr:twoCellAnchor>
    <xdr:from>
      <xdr:col>3</xdr:col>
      <xdr:colOff>19050</xdr:colOff>
      <xdr:row>5</xdr:row>
      <xdr:rowOff>47624</xdr:rowOff>
    </xdr:from>
    <xdr:to>
      <xdr:col>4</xdr:col>
      <xdr:colOff>752475</xdr:colOff>
      <xdr:row>10</xdr:row>
      <xdr:rowOff>95250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DF0D05B-3527-713E-D137-15A815B87328}"/>
            </a:ext>
          </a:extLst>
        </xdr:cNvPr>
        <xdr:cNvSpPr/>
      </xdr:nvSpPr>
      <xdr:spPr>
        <a:xfrm>
          <a:off x="2076450" y="1238249"/>
          <a:ext cx="1666875" cy="1257301"/>
        </a:xfrm>
        <a:prstGeom prst="rightArrow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為替レート計算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10">
  <rv s="0">
    <v>en-US</v>
    <v>ave8h7</v>
    <v>268435456</v>
    <v>1</v>
    <v>Powered by Refinitiv</v>
    <v>0</v>
    <v>JPY/USD</v>
    <v>2</v>
    <v>3</v>
    <v>Finance</v>
    <v>4</v>
    <v>7.7120000000000001E-3</v>
    <v>6.5799999999999999E-3</v>
    <v>-1.5999999999999999E-5</v>
    <v>-2.3999999999999998E-3</v>
    <v>USD</v>
    <v>JPY</v>
    <v>6.6680000000000003E-3</v>
    <v>Currency Pair</v>
    <v>45352.138124999998</v>
    <v>6.6480000000000003E-3</v>
    <v>Japanese Yen/US Dollar FX Cross Rate</v>
    <v>6.6670000000000002E-3</v>
    <v>6.6670000000000002E-3</v>
    <v>6.6509999999999998E-3</v>
    <v>JPYUSD</v>
    <v>JPY/USD</v>
  </rv>
  <rv s="1">
    <v>0</v>
  </rv>
  <rv s="0">
    <v>en-US</v>
    <v>ave1m7</v>
    <v>268435456</v>
    <v>1</v>
    <v>Powered by Refinitiv</v>
    <v>0</v>
    <v>JPY/EUR</v>
    <v>2</v>
    <v>5</v>
    <v>Finance</v>
    <v>4</v>
    <v>7.2020000000000001E-3</v>
    <v>6.0829999999999999E-3</v>
    <v>-2.4000000000000001E-5</v>
    <v>-3.8900000000000002E-3</v>
    <v>EUR</v>
    <v>JPY</v>
    <v>6.1720000000000004E-3</v>
    <v>Currency Pair</v>
    <v>45352.138124999998</v>
    <v>6.1450000000000003E-3</v>
    <v>Japanese Yen/Euro FX Cross Rate</v>
    <v>6.169E-3</v>
    <v>6.169E-3</v>
    <v>6.1450000000000003E-3</v>
    <v>JPYEUR</v>
    <v>JPY/EUR</v>
  </rv>
  <rv s="1">
    <v>2</v>
  </rv>
  <rv s="0">
    <v>en-US</v>
    <v>avdzk2</v>
    <v>268435456</v>
    <v>1</v>
    <v>Powered by Refinitiv</v>
    <v>0</v>
    <v>JPY/CNY</v>
    <v>2</v>
    <v>6</v>
    <v>Finance</v>
    <v>4</v>
    <v>5.3039999999999997E-2</v>
    <v>4.7660000000000001E-2</v>
    <v>-5.8E-5</v>
    <v>-1.2099999999999999E-3</v>
    <v>CNY</v>
    <v>JPY</v>
    <v>4.793E-2</v>
    <v>Currency Pair</v>
    <v>45352.138124999998</v>
    <v>4.7820000000000001E-2</v>
    <v>Japanese Yen/Chinese Renminbi FX Cross Rate</v>
    <v>4.7919999999999997E-2</v>
    <v>4.7919999999999997E-2</v>
    <v>4.786E-2</v>
    <v>JPYCNY</v>
    <v>JPY/CNY</v>
  </rv>
  <rv s="1">
    <v>4</v>
  </rv>
  <rv s="0">
    <v>en-US</v>
    <v>ave8ec</v>
    <v>268435456</v>
    <v>1</v>
    <v>Powered by Refinitiv</v>
    <v>0</v>
    <v>JPY/GBP</v>
    <v>2</v>
    <v>7</v>
    <v>Finance</v>
    <v>4</v>
    <v>6.3179999999999998E-3</v>
    <v>5.2240000000000003E-3</v>
    <v>-1.7E-5</v>
    <v>-3.2200000000000002E-3</v>
    <v>GBP</v>
    <v>JPY</v>
    <v>5.2820000000000002E-3</v>
    <v>Currency Pair</v>
    <v>45352.138124999998</v>
    <v>5.2620000000000002E-3</v>
    <v>Japanese Yen/UK Pound Sterling FX Cross Rate</v>
    <v>5.28E-3</v>
    <v>5.28E-3</v>
    <v>5.2630000000000003E-3</v>
    <v>JPYGBP</v>
    <v>JPY/GBP</v>
  </rv>
  <rv s="1">
    <v>6</v>
  </rv>
  <rv s="0">
    <v>en-US</v>
    <v>avdxu2</v>
    <v>268435456</v>
    <v>1</v>
    <v>Powered by Refinitiv</v>
    <v>0</v>
    <v>JPY/AUD</v>
    <v>2</v>
    <v>8</v>
    <v>Finance</v>
    <v>4</v>
    <v>1.162E-2</v>
    <v>1.009E-2</v>
    <v>-4.6999999999999997E-5</v>
    <v>-4.5830000000000003E-3</v>
    <v>AUD</v>
    <v>JPY</v>
    <v>1.026E-2</v>
    <v>Currency Pair</v>
    <v>45352.138148148151</v>
    <v>1.021E-2</v>
    <v>Japanese Yen/Australian Dollar FX Cross Rate</v>
    <v>1.026E-2</v>
    <v>1.026E-2</v>
    <v>1.021E-2</v>
    <v>JPYAUD</v>
    <v>JPY/AUD</v>
  </rv>
  <rv s="1">
    <v>8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9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  <spb s="3">
      <v>6</v>
      <v>6</v>
      <v>2</v>
      <v>6</v>
      <v>6</v>
      <v>6</v>
      <v>3</v>
      <v>6</v>
      <v>6</v>
      <v>6</v>
      <v>4</v>
      <v>5</v>
    </spb>
    <spb s="3">
      <v>7</v>
      <v>7</v>
      <v>2</v>
      <v>7</v>
      <v>7</v>
      <v>7</v>
      <v>3</v>
      <v>7</v>
      <v>7</v>
      <v>7</v>
      <v>4</v>
      <v>5</v>
    </spb>
    <spb s="3">
      <v>8</v>
      <v>8</v>
      <v>2</v>
      <v>8</v>
      <v>8</v>
      <v>8</v>
      <v>3</v>
      <v>8</v>
      <v>8</v>
      <v>8</v>
      <v>4</v>
      <v>5</v>
    </spb>
    <spb s="3">
      <v>9</v>
      <v>9</v>
      <v>2</v>
      <v>9</v>
      <v>9</v>
      <v>9</v>
      <v>3</v>
      <v>9</v>
      <v>9</v>
      <v>9</v>
      <v>4</v>
      <v>5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0" formatCode="General"/>
    </x:dxf>
    <x:dxf>
      <x:numFmt numFmtId="27" formatCode="yyyy/m/d\ h:mm"/>
    </x:dxf>
    <x:dxf>
      <x:numFmt numFmtId="14" formatCode="0.00%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>
      <rpv i="1">1</rpv>
    </rSty>
    <rSty dxfid="2"/>
    <rSty dxfid="1"/>
    <rSty dxfid="0">
      <rpv i="0">0.00_);[Red](0.00)</rpv>
    </rSty>
    <rSty dxfid="0">
      <rpv i="0">_([$€-x-euro2] * #,##0.00_);_([$€-x-euro2] * (#,##0.00);_([$€-x-euro2] * "-"??_);_(@_)</rpv>
    </rSty>
    <rSty dxfid="0">
      <rpv i="0" xml:space="preserve">_ [$¥-zh-CN]* #,##0.00_ ;_ [$¥-zh-CN]* -#,##0.00_ ;_ [$¥-zh-CN]* "-"??_ ;_ @_ </rpv>
    </rSty>
    <rSty dxfid="0">
      <rpv i="0">_-[$£-en-GB]* #,##0.00_-;-[$£-en-GB]* #,##0.00_-;_-[$£-en-GB]* "-"??_-;_-@_-</rpv>
    </rSty>
    <rSty dxfid="0">
      <rpv i="0">_-[$$-en-AU]* #,##0.00_-;-[$$-en-AU]* #,##0.00_-;_-[$$-en-AU]* "-"??_-;_-@_-</rpv>
    </rSty>
  </richStyles>
</richStyleShee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1C1EC-A7DD-4936-B391-D607638D8D59}" name="為替レート" displayName="為替レート" ref="D13:E18" totalsRowShown="0" headerRowDxfId="4">
  <autoFilter ref="D13:E18" xr:uid="{9BC1C1EC-A7DD-4936-B391-D607638D8D59}"/>
  <tableColumns count="2">
    <tableColumn id="1" xr3:uid="{C375D899-FB25-4AD0-B106-319F242598EE}" name="通貨"/>
    <tableColumn id="4" xr3:uid="{C06B041F-D362-4ABD-9D00-542B9AE7B123}" name="価値" dataDxfId="3">
      <calculatedColumnFormula array="1">_FV(為替レート[[#This Row],[通貨]],"Price")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A13B2A-077B-4099-B40F-C9B017AEC833}" name="計算結果" displayName="計算結果" ref="F6:G11" totalsRowShown="0" headerRowDxfId="2">
  <autoFilter ref="F6:G11" xr:uid="{1CA13B2A-077B-4099-B40F-C9B017AEC833}"/>
  <tableColumns count="2">
    <tableColumn id="1" xr3:uid="{C9A05A02-8377-4241-B40E-F9A2C59F7054}" name="通貨" dataDxfId="1"/>
    <tableColumn id="2" xr3:uid="{25BE0B2B-10EE-459B-B848-471FF98D5F1B}" name="価値" dataDxfId="0">
      <calculatedColumnFormula>$C$8*$E14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910ED-9FEA-4AC2-9D4F-52E423B7BFDB}">
  <dimension ref="B5:G18"/>
  <sheetViews>
    <sheetView tabSelected="1" workbookViewId="0">
      <selection activeCell="F25" sqref="F25"/>
    </sheetView>
  </sheetViews>
  <sheetFormatPr defaultRowHeight="18.75" x14ac:dyDescent="0.4"/>
  <cols>
    <col min="4" max="4" width="12.25" bestFit="1" customWidth="1"/>
    <col min="5" max="5" width="10.375" bestFit="1" customWidth="1"/>
    <col min="6" max="6" width="11.25" bestFit="1" customWidth="1"/>
    <col min="7" max="7" width="14.25" customWidth="1"/>
  </cols>
  <sheetData>
    <row r="5" spans="2:7" x14ac:dyDescent="0.4">
      <c r="F5" s="7" t="s">
        <v>10</v>
      </c>
    </row>
    <row r="6" spans="2:7" x14ac:dyDescent="0.4">
      <c r="F6" s="2" t="s">
        <v>2</v>
      </c>
      <c r="G6" s="2" t="s">
        <v>1</v>
      </c>
    </row>
    <row r="7" spans="2:7" ht="19.5" thickBot="1" x14ac:dyDescent="0.45">
      <c r="F7" s="2" t="s">
        <v>3</v>
      </c>
      <c r="G7" s="4">
        <f>$C$8*$E14</f>
        <v>0.66510000000000002</v>
      </c>
    </row>
    <row r="8" spans="2:7" ht="19.5" thickBot="1" x14ac:dyDescent="0.45">
      <c r="B8" s="1" t="s">
        <v>4</v>
      </c>
      <c r="C8" s="9">
        <v>100</v>
      </c>
      <c r="F8" s="2" t="s">
        <v>5</v>
      </c>
      <c r="G8" s="5">
        <f>$C$8*$E15</f>
        <v>0.61450000000000005</v>
      </c>
    </row>
    <row r="9" spans="2:7" x14ac:dyDescent="0.4">
      <c r="F9" s="2" t="s">
        <v>6</v>
      </c>
      <c r="G9" s="3">
        <f>$C$8*$E16</f>
        <v>4.7859999999999996</v>
      </c>
    </row>
    <row r="10" spans="2:7" x14ac:dyDescent="0.4">
      <c r="F10" s="2" t="s">
        <v>7</v>
      </c>
      <c r="G10" s="6">
        <f>$C$8*$E17</f>
        <v>0.52629999999999999</v>
      </c>
    </row>
    <row r="11" spans="2:7" x14ac:dyDescent="0.4">
      <c r="F11" s="2" t="s">
        <v>9</v>
      </c>
      <c r="G11" s="8">
        <f>$C$8*$E18</f>
        <v>1.0210000000000001</v>
      </c>
    </row>
    <row r="12" spans="2:7" x14ac:dyDescent="0.4">
      <c r="D12" s="7" t="s">
        <v>8</v>
      </c>
    </row>
    <row r="13" spans="2:7" x14ac:dyDescent="0.4">
      <c r="D13" s="2" t="s">
        <v>0</v>
      </c>
      <c r="E13" s="2" t="s">
        <v>1</v>
      </c>
    </row>
    <row r="14" spans="2:7" x14ac:dyDescent="0.4">
      <c r="D14" t="e" vm="1">
        <v>#VALUE!</v>
      </c>
      <c r="E14" s="4" cm="1">
        <f t="array" ref="E14">_FV(為替レート[[#This Row],[通貨]],"Price")</f>
        <v>6.6509999999999998E-3</v>
      </c>
    </row>
    <row r="15" spans="2:7" x14ac:dyDescent="0.4">
      <c r="D15" t="e" vm="2">
        <v>#VALUE!</v>
      </c>
      <c r="E15" s="5" cm="1">
        <f t="array" ref="E15">_FV(為替レート[[#This Row],[通貨]],"Price")</f>
        <v>6.1450000000000003E-3</v>
      </c>
    </row>
    <row r="16" spans="2:7" x14ac:dyDescent="0.4">
      <c r="D16" t="e" vm="3">
        <v>#VALUE!</v>
      </c>
      <c r="E16" s="3" cm="1">
        <f t="array" ref="E16">_FV(為替レート[[#This Row],[通貨]],"Price")</f>
        <v>4.786E-2</v>
      </c>
    </row>
    <row r="17" spans="4:5" x14ac:dyDescent="0.4">
      <c r="D17" t="e" vm="4">
        <v>#VALUE!</v>
      </c>
      <c r="E17" s="6" cm="1">
        <f t="array" ref="E17">_FV(為替レート[[#This Row],[通貨]],"Price")</f>
        <v>5.2630000000000003E-3</v>
      </c>
    </row>
    <row r="18" spans="4:5" x14ac:dyDescent="0.4">
      <c r="D18" t="e" vm="5">
        <v>#VALUE!</v>
      </c>
      <c r="E18" s="8" cm="1">
        <f t="array" ref="E18">_FV(為替レート[[#This Row],[通貨]],"Price")</f>
        <v>1.021E-2</v>
      </c>
    </row>
  </sheetData>
  <phoneticPr fontId="1"/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為替レート計算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2024-03-01T01:19:00Z</dcterms:created>
  <dcterms:modified xsi:type="dcterms:W3CDTF">2024-03-01T03:19:20Z</dcterms:modified>
</cp:coreProperties>
</file>